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mc:AlternateContent xmlns:mc="http://schemas.openxmlformats.org/markup-compatibility/2006">
    <mc:Choice Requires="x15">
      <x15ac:absPath xmlns:x15ac="http://schemas.microsoft.com/office/spreadsheetml/2010/11/ac" url="C:\Users\vip.00\Documents\"/>
    </mc:Choice>
  </mc:AlternateContent>
  <xr:revisionPtr revIDLastSave="0" documentId="8_{83C8752D-90D0-4E86-886C-92B56800609F}" xr6:coauthVersionLast="47" xr6:coauthVersionMax="47" xr10:uidLastSave="{00000000-0000-0000-0000-000000000000}"/>
  <bookViews>
    <workbookView xWindow="-120" yWindow="-120" windowWidth="29040" windowHeight="15840" activeTab="1" xr2:uid="{00000000-000D-0000-FFFF-FFFF00000000}"/>
  </bookViews>
  <sheets>
    <sheet name="návrh rozpočtu" sheetId="13" r:id="rId1"/>
    <sheet name="rozpis rozpočtu " sheetId="5" r:id="rId2"/>
    <sheet name="zveřejnění rozpočtu" sheetId="8" r:id="rId3"/>
    <sheet name="střed. výhled rok 22-26" sheetId="15" r:id="rId4"/>
    <sheet name="zveřejnění výhledu" sheetId="14" r:id="rId5"/>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6" i="15" l="1"/>
  <c r="G26" i="15"/>
  <c r="F26" i="15"/>
  <c r="E26" i="15"/>
  <c r="D26" i="15"/>
  <c r="H15" i="15"/>
  <c r="G15" i="15"/>
  <c r="F15" i="15"/>
  <c r="E15" i="15"/>
  <c r="D15" i="15"/>
  <c r="C19" i="13"/>
  <c r="C16" i="13"/>
  <c r="D26" i="5"/>
  <c r="D16" i="5"/>
</calcChain>
</file>

<file path=xl/sharedStrings.xml><?xml version="1.0" encoding="utf-8"?>
<sst xmlns="http://schemas.openxmlformats.org/spreadsheetml/2006/main" count="217" uniqueCount="117">
  <si>
    <t>Svazek obcí Přeloučska</t>
  </si>
  <si>
    <t>Masarykovo nám. 25, 535 01 Přelouč</t>
  </si>
  <si>
    <t>IČ 48157074</t>
  </si>
  <si>
    <t>OdPa</t>
  </si>
  <si>
    <t>Pol</t>
  </si>
  <si>
    <t>Text</t>
  </si>
  <si>
    <t>Částka v Kč</t>
  </si>
  <si>
    <t>Ostatní osobní výdaje</t>
  </si>
  <si>
    <t>Služby peněžních ústavů</t>
  </si>
  <si>
    <t>Nespecifikované rezervy</t>
  </si>
  <si>
    <t>Výdaje celkem</t>
  </si>
  <si>
    <t>Podpis přededy SOP:</t>
  </si>
  <si>
    <t>Razítko:</t>
  </si>
  <si>
    <t>Nákup materiálu jinde nezařazený</t>
  </si>
  <si>
    <t>Pohoštění</t>
  </si>
  <si>
    <t>Zprac.dat a služby souvis. s info. a komunik.tech.</t>
  </si>
  <si>
    <t>Obec -město</t>
  </si>
  <si>
    <t>vyvěšeno</t>
  </si>
  <si>
    <t>sejmuto</t>
  </si>
  <si>
    <t>Bernardov</t>
  </si>
  <si>
    <t>Bezděkov</t>
  </si>
  <si>
    <t>Brloh</t>
  </si>
  <si>
    <t>Břehy</t>
  </si>
  <si>
    <t>Bukovina u Přelouče</t>
  </si>
  <si>
    <t>Býchory</t>
  </si>
  <si>
    <t>Dolany</t>
  </si>
  <si>
    <t>Holotín</t>
  </si>
  <si>
    <t>Choltice</t>
  </si>
  <si>
    <t>Chrtníky</t>
  </si>
  <si>
    <t>Chvaletice</t>
  </si>
  <si>
    <t>Jankovice</t>
  </si>
  <si>
    <t>Jedousov</t>
  </si>
  <si>
    <t>Jeníkovice</t>
  </si>
  <si>
    <t>Kasalice</t>
  </si>
  <si>
    <t>Kojice</t>
  </si>
  <si>
    <t>Kobylnice</t>
  </si>
  <si>
    <t>Konárovice</t>
  </si>
  <si>
    <t>Krakovany</t>
  </si>
  <si>
    <t>Labské Chrčice</t>
  </si>
  <si>
    <t>Lázně Bohdaneč</t>
  </si>
  <si>
    <t>Lipoltice</t>
  </si>
  <si>
    <t>Litošice</t>
  </si>
  <si>
    <t>Mokošín</t>
  </si>
  <si>
    <t>Morašice</t>
  </si>
  <si>
    <t>Plch</t>
  </si>
  <si>
    <t>Poběžovice u Přelouče</t>
  </si>
  <si>
    <t>Podůlšany</t>
  </si>
  <si>
    <t>Přelouč</t>
  </si>
  <si>
    <t>Přelovice</t>
  </si>
  <si>
    <t>Přepychy</t>
  </si>
  <si>
    <t>Rohoznice</t>
  </si>
  <si>
    <t>Rečany nad Labem</t>
  </si>
  <si>
    <t>Selmice</t>
  </si>
  <si>
    <t>Semín</t>
  </si>
  <si>
    <t>Sopřeč</t>
  </si>
  <si>
    <t>Sovolusky</t>
  </si>
  <si>
    <t>Starý Kolín</t>
  </si>
  <si>
    <t>Stojice</t>
  </si>
  <si>
    <t>Strašov</t>
  </si>
  <si>
    <t>Svatý Mikuláš</t>
  </si>
  <si>
    <t>Svinčany</t>
  </si>
  <si>
    <t>Svojšice</t>
  </si>
  <si>
    <t>Tetov</t>
  </si>
  <si>
    <t>Trnávka</t>
  </si>
  <si>
    <t>Turkovice</t>
  </si>
  <si>
    <t>Týnec nad Labem</t>
  </si>
  <si>
    <t>Újezd u Přelouče</t>
  </si>
  <si>
    <t>Urbanice</t>
  </si>
  <si>
    <t>Valy</t>
  </si>
  <si>
    <t>Veletov</t>
  </si>
  <si>
    <t>Veselí</t>
  </si>
  <si>
    <t>Voleč</t>
  </si>
  <si>
    <t>Vyšehněvice</t>
  </si>
  <si>
    <t>Záboří nad Labem</t>
  </si>
  <si>
    <t>Žáravice</t>
  </si>
  <si>
    <t>Živanice</t>
  </si>
  <si>
    <t>předsedkyně Svazku: Bc. Irena Burešová</t>
  </si>
  <si>
    <t>Změna stavu kr. prostř. na BÚ - zapojení zůstatku z minul. let</t>
  </si>
  <si>
    <t>Knihy, učební pomůcky a tisk</t>
  </si>
  <si>
    <t>Služby školení a vzdělávání</t>
  </si>
  <si>
    <t>rozpis</t>
  </si>
  <si>
    <r>
      <rPr>
        <b/>
        <sz val="9"/>
        <rFont val="Arial"/>
        <family val="2"/>
        <charset val="238"/>
      </rPr>
      <t>Svazek obcí zveřejní návrh rozpočtu n</t>
    </r>
    <r>
      <rPr>
        <sz val="9"/>
        <rFont val="Arial"/>
        <family val="2"/>
        <charset val="238"/>
      </rPr>
      <t>a svých internetových stránkách a na úředních deskách členských obcí nejméně 15 dnů přede dnem zahájení jeho projednávání na zasedání příslušného orgánu svazku obcí. Na internetových stránkách se zveřejňuje úplné znění návrhu rozpočtu. Na úředních deskách může být návrh zveřejněn v užším rozsahu, který obsahuje alespoň údaje o příjmech a výdajích rozpočtu v třídění podle nejvyšších jednotek druhového třídění rozpočtové skladby. Zveřejnění musí trvat až do schválení rozpočtu. Připomínky k návrhu rozpočtu mohou občané členských obcí uplatnit písemně ve lhůtě stanovené při jeho zveřejnění nebo ústně při jeho projednávání na zasedání příslušného orgánu svazku obcí.</t>
    </r>
  </si>
  <si>
    <r>
      <rPr>
        <b/>
        <sz val="9"/>
        <rFont val="Arial"/>
        <family val="2"/>
        <charset val="238"/>
      </rPr>
      <t xml:space="preserve">Svazek obcí zveřejní rozpočet </t>
    </r>
    <r>
      <rPr>
        <sz val="9"/>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rozpočtu na následující rozpočtový rok.</t>
    </r>
  </si>
  <si>
    <t xml:space="preserve">                            zveřejněno na internetových strránkách</t>
  </si>
  <si>
    <t>Financování (8XXX)</t>
  </si>
  <si>
    <r>
      <t xml:space="preserve">zveřejňovací povinnost u návrhu rozpočtu stanovenou § 5 odst. 3 zákona č. 23/2017 Sb.: </t>
    </r>
    <r>
      <rPr>
        <sz val="9"/>
        <rFont val="Tahoma"/>
        <family val="2"/>
        <charset val="238"/>
      </rPr>
      <t>S návrhem rozpočtu na rozpočtový rok  zveřejňuje DSO informace (</t>
    </r>
    <r>
      <rPr>
        <b/>
        <sz val="9"/>
        <rFont val="Tahoma"/>
        <family val="2"/>
        <charset val="238"/>
      </rPr>
      <t>výkazem Fin 2-12 k 31.10. tohoto roku viz příloha</t>
    </r>
    <r>
      <rPr>
        <sz val="9"/>
        <rFont val="Tahoma"/>
        <family val="2"/>
        <charset val="238"/>
      </rPr>
      <t>) o schváleném rozpočtu na rozpočtový rok předcházející roku, na který je předkládán návrh rozpočtu  a o očekávaném, nebo skutečném plnění rozpočtu za předcházející rok.</t>
    </r>
    <r>
      <rPr>
        <b/>
        <u/>
        <sz val="9"/>
        <rFont val="Tahoma"/>
        <family val="2"/>
        <charset val="238"/>
      </rPr>
      <t xml:space="preserve"> </t>
    </r>
  </si>
  <si>
    <t>Komunální služby a územní rozvoj jinde nezřazené</t>
  </si>
  <si>
    <t>Obecné příjmy a výdaje z finančních operací</t>
  </si>
  <si>
    <t>Financování (8115)</t>
  </si>
  <si>
    <t xml:space="preserve"> </t>
  </si>
  <si>
    <t>Povinné pojistné na veřejné zdravotní pojištění</t>
  </si>
  <si>
    <t>Rozpočet na rok 2022 - rozpis</t>
  </si>
  <si>
    <r>
      <t xml:space="preserve">Zůstatek peněžních prostředků k </t>
    </r>
    <r>
      <rPr>
        <b/>
        <sz val="10"/>
        <rFont val="Tahoma"/>
        <family val="2"/>
        <charset val="238"/>
      </rPr>
      <t xml:space="preserve">31. 10. 2021 </t>
    </r>
    <r>
      <rPr>
        <sz val="10"/>
        <rFont val="Tahoma"/>
        <family val="2"/>
        <charset val="238"/>
      </rPr>
      <t xml:space="preserve"> na ZBÚ cca v Kč:</t>
    </r>
  </si>
  <si>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</si>
  <si>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rozpočet na rok 2022 - návrh</t>
  </si>
  <si>
    <t>Rozpočet na rok 2022</t>
  </si>
  <si>
    <r>
      <t xml:space="preserve">Zůstatek peněžních prostředků k </t>
    </r>
    <r>
      <rPr>
        <b/>
        <sz val="10"/>
        <rFont val="Tahoma"/>
        <family val="2"/>
        <charset val="238"/>
      </rPr>
      <t>31. 10. 2021</t>
    </r>
    <r>
      <rPr>
        <sz val="10"/>
        <rFont val="Tahoma"/>
        <family val="2"/>
        <charset val="238"/>
      </rPr>
      <t xml:space="preserve"> na ZBÚ cca v Kč:</t>
    </r>
  </si>
  <si>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</si>
  <si>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 3 zákona 250/2000 Sb.</t>
  </si>
  <si>
    <t>členění dle rozpisu</t>
  </si>
  <si>
    <t>Příjmy z podílu na zisku a z dividend</t>
  </si>
  <si>
    <t>Příjmy celkem</t>
  </si>
  <si>
    <t>Neinvestiční transfery obcím</t>
  </si>
  <si>
    <r>
      <t xml:space="preserve">Střednědobý výhled schválen dne:    </t>
    </r>
    <r>
      <rPr>
        <b/>
        <sz val="10"/>
        <rFont val="Tahoma"/>
        <family val="2"/>
        <charset val="238"/>
      </rPr>
      <t xml:space="preserve"> -</t>
    </r>
    <r>
      <rPr>
        <sz val="10"/>
        <rFont val="Tahoma"/>
        <family val="2"/>
        <charset val="238"/>
      </rPr>
      <t xml:space="preserve"> usnesením z jednání        </t>
    </r>
    <r>
      <rPr>
        <b/>
        <sz val="10"/>
        <rFont val="Tahoma"/>
        <family val="2"/>
        <charset val="238"/>
      </rPr>
      <t>Valné hromady SOP</t>
    </r>
  </si>
  <si>
    <t xml:space="preserve">                            zveřejněno na internetových stránkách</t>
  </si>
  <si>
    <r>
      <t xml:space="preserve">Svazek obcí </t>
    </r>
    <r>
      <rPr>
        <b/>
        <sz val="9"/>
        <rFont val="Arial"/>
        <family val="2"/>
        <charset val="238"/>
      </rPr>
      <t xml:space="preserve">zveřejní návrh střednědobého výhledu rozpočtu </t>
    </r>
    <r>
      <rPr>
        <sz val="9"/>
        <rFont val="Arial"/>
        <family val="2"/>
        <charset val="238"/>
      </rPr>
      <t>na svých internetových stránkách a na úředních deskách členských obcí nejméně 15 dnů přede dnem zahájení jeho projednávání na zasedání příslušného orgánu svazku obcí. Na internetových stránkách se zveřejňuje úplné znění návrhu. Na úředních deskách může být návrh zveřejněn v užším rozsahu, který obsahuje alespoň údaje o příjmech a výdajích v jednotlivých letech a o dlouhodobých závazcích a pohledávkách. Zveřejnění musí trvat až do schválení střednědobého výhledu rozpočtu. Připomínky k návrhu střednědobého výhledu rozpočtu mohou občané členských obcí uplatnit písemně ve lhůtě stanovené při jeho zveřejnění nebo ústně při jeho projednávání na zasedání příslušného orgánu svazku obcí.</t>
    </r>
  </si>
  <si>
    <r>
      <t xml:space="preserve">Svazek obcí </t>
    </r>
    <r>
      <rPr>
        <b/>
        <sz val="9"/>
        <rFont val="Arial"/>
        <family val="2"/>
        <charset val="238"/>
      </rPr>
      <t xml:space="preserve">zveřejní střednědobý výhled rozpočtu </t>
    </r>
    <r>
      <rPr>
        <sz val="9"/>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nového střednědobého výhledu rozpočtu.</t>
    </r>
  </si>
  <si>
    <t>rok 2022</t>
  </si>
  <si>
    <t>rok 2023</t>
  </si>
  <si>
    <t>rok 2024</t>
  </si>
  <si>
    <t>rok 2025</t>
  </si>
  <si>
    <t>rok 2026</t>
  </si>
  <si>
    <r>
      <t xml:space="preserve">Střednědobý výhled rozpočtu 2022 - 2026 </t>
    </r>
    <r>
      <rPr>
        <b/>
        <sz val="8"/>
        <rFont val="Tahoma"/>
        <family val="2"/>
        <charset val="238"/>
      </rPr>
      <t>(členění dle rozpisu)</t>
    </r>
  </si>
  <si>
    <t>střednědobý výhled rozpočtu na rok 2022 - 2026 návrh</t>
  </si>
  <si>
    <t>závazný ukazatel (mimo odpa 6310)</t>
  </si>
  <si>
    <r>
      <t xml:space="preserve">závazné ukazatele stanoveny na OdPa </t>
    </r>
    <r>
      <rPr>
        <sz val="10"/>
        <rFont val="Tahoma"/>
        <family val="2"/>
        <charset val="238"/>
      </rPr>
      <t xml:space="preserve">(mimo odpa </t>
    </r>
    <r>
      <rPr>
        <b/>
        <sz val="10"/>
        <rFont val="Tahoma"/>
        <family val="2"/>
        <charset val="238"/>
      </rPr>
      <t>6310)</t>
    </r>
  </si>
  <si>
    <r>
      <t xml:space="preserve">závazné ukazatele stanoveny na OdPa </t>
    </r>
    <r>
      <rPr>
        <sz val="10"/>
        <rFont val="Tahoma"/>
        <family val="2"/>
        <charset val="238"/>
      </rPr>
      <t xml:space="preserve">(mimo odpa </t>
    </r>
    <r>
      <rPr>
        <b/>
        <sz val="10"/>
        <rFont val="Tahoma"/>
        <family val="2"/>
        <charset val="238"/>
      </rPr>
      <t>6310</t>
    </r>
    <r>
      <rPr>
        <sz val="10"/>
        <rFont val="Tahoma"/>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</si>
</sst>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238"/>
    </font>
    <font>
      <sz val="8"/>
      <name val="Arial"/>
      <charset val="238"/>
    </font>
    <font>
      <sz val="10"/>
      <name val="Tahoma"/>
      <family val="2"/>
      <charset val="238"/>
    </font>
    <font>
      <b/>
      <sz val="10"/>
      <name val="Tahoma"/>
      <family val="2"/>
      <charset val="238"/>
    </font>
    <font>
      <b/>
      <sz val="16"/>
      <name val="Tahoma"/>
      <family val="2"/>
      <charset val="238"/>
    </font>
    <font>
      <sz val="8"/>
      <name val="Tahoma"/>
      <family val="2"/>
      <charset val="238"/>
    </font>
    <font>
      <b/>
      <sz val="8"/>
      <name val="Arial"/>
      <family val="2"/>
      <charset val="238"/>
    </font>
    <font>
      <i/>
      <sz val="10"/>
      <name val="Arial"/>
      <family val="2"/>
      <charset val="238"/>
    </font>
    <font>
      <i/>
      <sz val="8"/>
      <name val="Arial"/>
      <family val="2"/>
      <charset val="238"/>
    </font>
    <font>
      <b/>
      <sz val="9"/>
      <name val="Arial"/>
      <family val="2"/>
      <charset val="238"/>
    </font>
    <font>
      <b/>
      <sz val="12"/>
      <name val="Arial"/>
      <family val="2"/>
      <charset val="238"/>
    </font>
    <font>
      <b/>
      <sz val="8"/>
      <name val="Tahoma"/>
      <family val="2"/>
      <charset val="238"/>
    </font>
    <font>
      <sz val="9"/>
      <name val="Arial"/>
      <family val="2"/>
      <charset val="238"/>
    </font>
    <font>
      <b/>
      <u/>
      <sz val="9"/>
      <name val="Tahoma"/>
      <family val="2"/>
      <charset val="238"/>
    </font>
    <font>
      <sz val="9"/>
      <name val="Tahoma"/>
      <family val="2"/>
      <charset val="238"/>
    </font>
    <font>
      <b/>
      <sz val="9"/>
      <name val="Tahoma"/>
      <family val="2"/>
      <charset val="238"/>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justify"/>
    </xf>
    <xf numFmtId="0" fontId="3" fillId="0" borderId="0" xfId="0" applyFont="1" applyAlignment="1">
      <alignment horizontal="left"/>
    </xf>
    <xf numFmtId="0" fontId="3" fillId="0" borderId="0" xfId="0" applyFont="1"/>
    <xf numFmtId="0" fontId="2" fillId="0" borderId="0" xfId="0" applyFont="1"/>
    <xf numFmtId="0" fontId="4" fillId="0" borderId="0" xfId="0" applyFont="1"/>
    <xf numFmtId="4" fontId="3" fillId="0" borderId="0" xfId="0" applyNumberFormat="1" applyFont="1"/>
    <xf numFmtId="0" fontId="3" fillId="2" borderId="1" xfId="0" applyFont="1" applyFill="1" applyBorder="1" applyAlignment="1">
      <alignment horizontal="center"/>
    </xf>
    <xf numFmtId="0" fontId="2" fillId="0" borderId="2" xfId="0" applyFont="1" applyBorder="1" applyAlignment="1">
      <alignment horizontal="center"/>
    </xf>
    <xf numFmtId="0" fontId="2" fillId="0" borderId="2" xfId="0" applyFont="1" applyBorder="1"/>
    <xf numFmtId="3" fontId="2" fillId="0" borderId="2" xfId="0" applyNumberFormat="1" applyFont="1" applyBorder="1" applyAlignment="1">
      <alignment horizontal="right"/>
    </xf>
    <xf numFmtId="0" fontId="3" fillId="0" borderId="2" xfId="0" applyFont="1" applyBorder="1" applyAlignment="1">
      <alignment horizontal="center"/>
    </xf>
    <xf numFmtId="3" fontId="3" fillId="0" borderId="0" xfId="0" applyNumberFormat="1" applyFont="1"/>
    <xf numFmtId="0" fontId="5" fillId="0" borderId="2" xfId="0" applyFont="1" applyBorder="1"/>
    <xf numFmtId="3" fontId="0" fillId="0" borderId="0" xfId="0" applyNumberFormat="1"/>
    <xf numFmtId="0" fontId="7" fillId="0" borderId="0" xfId="0" applyFont="1"/>
    <xf numFmtId="0" fontId="8" fillId="0" borderId="2" xfId="0" applyFont="1" applyBorder="1"/>
    <xf numFmtId="0" fontId="10" fillId="0" borderId="2" xfId="0" applyFont="1" applyBorder="1"/>
    <xf numFmtId="0" fontId="6" fillId="0" borderId="2" xfId="0" applyFont="1" applyBorder="1" applyAlignment="1">
      <alignment horizontal="center"/>
    </xf>
    <xf numFmtId="0" fontId="0" fillId="0" borderId="2" xfId="0" applyBorder="1"/>
    <xf numFmtId="14" fontId="0" fillId="0" borderId="2" xfId="0" applyNumberFormat="1" applyBorder="1"/>
    <xf numFmtId="3" fontId="2" fillId="0" borderId="2" xfId="0" applyNumberFormat="1" applyFont="1" applyBorder="1"/>
    <xf numFmtId="0" fontId="3" fillId="4" borderId="2" xfId="0" applyFont="1" applyFill="1" applyBorder="1"/>
    <xf numFmtId="3" fontId="3" fillId="4" borderId="2" xfId="0" applyNumberFormat="1" applyFont="1" applyFill="1" applyBorder="1" applyAlignment="1">
      <alignment horizontal="right"/>
    </xf>
    <xf numFmtId="0" fontId="5" fillId="0" borderId="0" xfId="0" applyFont="1"/>
    <xf numFmtId="0" fontId="2" fillId="3" borderId="5" xfId="0" applyFont="1" applyFill="1" applyBorder="1" applyAlignment="1">
      <alignment horizontal="center"/>
    </xf>
    <xf numFmtId="0" fontId="11" fillId="2" borderId="7" xfId="0" applyFont="1" applyFill="1" applyBorder="1" applyAlignment="1">
      <alignment horizontal="center"/>
    </xf>
    <xf numFmtId="3" fontId="2" fillId="3" borderId="5" xfId="0" applyNumberFormat="1" applyFont="1" applyFill="1" applyBorder="1" applyAlignment="1">
      <alignment horizontal="right"/>
    </xf>
    <xf numFmtId="0" fontId="3" fillId="2" borderId="7" xfId="0" applyFont="1" applyFill="1" applyBorder="1" applyAlignment="1">
      <alignment horizontal="center"/>
    </xf>
    <xf numFmtId="0" fontId="12" fillId="0" borderId="0" xfId="0" applyFont="1" applyAlignment="1">
      <alignment horizontal="justify"/>
    </xf>
    <xf numFmtId="3" fontId="2" fillId="0" borderId="0" xfId="0" applyNumberFormat="1" applyFont="1"/>
    <xf numFmtId="0" fontId="13" fillId="0" borderId="0" xfId="0" applyFont="1" applyAlignment="1">
      <alignment horizontal="justify"/>
    </xf>
    <xf numFmtId="0" fontId="2" fillId="0" borderId="0" xfId="0" applyFont="1" applyAlignment="1">
      <alignment horizontal="center"/>
    </xf>
    <xf numFmtId="0" fontId="2" fillId="0" borderId="6" xfId="0" applyFont="1" applyBorder="1" applyAlignment="1">
      <alignment horizontal="center"/>
    </xf>
    <xf numFmtId="0" fontId="2" fillId="0" borderId="4" xfId="0" applyFont="1" applyBorder="1"/>
    <xf numFmtId="0" fontId="2" fillId="3" borderId="1" xfId="0" applyFont="1" applyFill="1" applyBorder="1" applyAlignment="1">
      <alignment horizontal="center"/>
    </xf>
    <xf numFmtId="0" fontId="3" fillId="4" borderId="6" xfId="0" applyFont="1" applyFill="1" applyBorder="1"/>
    <xf numFmtId="3" fontId="3" fillId="4" borderId="2" xfId="0" applyNumberFormat="1" applyFont="1" applyFill="1" applyBorder="1"/>
    <xf numFmtId="0" fontId="2" fillId="0" borderId="6" xfId="0" applyFont="1" applyBorder="1"/>
    <xf numFmtId="0" fontId="2" fillId="0" borderId="0" xfId="0" applyNumberFormat="1" applyFont="1"/>
    <xf numFmtId="0" fontId="3" fillId="0" borderId="0" xfId="0" applyFont="1" applyAlignment="1">
      <alignment horizontal="justify"/>
    </xf>
    <xf numFmtId="0" fontId="5" fillId="5" borderId="7" xfId="0" applyFont="1" applyFill="1" applyBorder="1" applyAlignment="1">
      <alignment horizontal="center"/>
    </xf>
    <xf numFmtId="0" fontId="11" fillId="2" borderId="7" xfId="0" applyFont="1" applyFill="1" applyBorder="1" applyAlignment="1">
      <alignment horizontal="center" wrapText="1"/>
    </xf>
    <xf numFmtId="0" fontId="9" fillId="0" borderId="6" xfId="0" applyFont="1" applyBorder="1" applyAlignment="1">
      <alignment horizontal="center"/>
    </xf>
    <xf numFmtId="0" fontId="9" fillId="0" borderId="4"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cellXfs>
  <cellStyles count="1">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workbookViewId="0">
      <selection activeCell="A9" sqref="A9"/>
    </sheetView>
  </sheetViews>
  <sheetFormatPr defaultColWidth="9.140625" defaultRowHeight="12.75" x14ac:dyDescent="0.2"/>
  <cols>
    <col min="1" max="1" width="15.28515625" style="4" customWidth="1"/>
    <col min="2" max="2" width="42.85546875" style="4" customWidth="1"/>
    <col min="3" max="3" width="34.140625" style="4" customWidth="1"/>
    <col min="4" max="16384" width="9.140625" style="4"/>
  </cols>
  <sheetData>
    <row r="1" spans="1:3" x14ac:dyDescent="0.2">
      <c r="A1" s="2"/>
    </row>
    <row r="2" spans="1:3" x14ac:dyDescent="0.2">
      <c r="A2" s="2" t="s">
        <v>0</v>
      </c>
    </row>
    <row r="3" spans="1:3" x14ac:dyDescent="0.2">
      <c r="A3" s="4" t="s">
        <v>1</v>
      </c>
    </row>
    <row r="4" spans="1:3" x14ac:dyDescent="0.2">
      <c r="A4" s="4" t="s">
        <v>2</v>
      </c>
    </row>
    <row r="6" spans="1:3" s="5" customFormat="1" ht="19.5" x14ac:dyDescent="0.25">
      <c r="A6" s="5" t="s">
        <v>95</v>
      </c>
    </row>
    <row r="7" spans="1:3" x14ac:dyDescent="0.2">
      <c r="B7" s="6"/>
    </row>
    <row r="8" spans="1:3" x14ac:dyDescent="0.2">
      <c r="A8" s="4" t="s">
        <v>96</v>
      </c>
      <c r="B8" s="6"/>
      <c r="C8" s="6">
        <v>800000</v>
      </c>
    </row>
    <row r="9" spans="1:3" x14ac:dyDescent="0.2">
      <c r="A9" s="3" t="s">
        <v>115</v>
      </c>
      <c r="B9" s="6"/>
      <c r="C9" s="6"/>
    </row>
    <row r="10" spans="1:3" x14ac:dyDescent="0.2">
      <c r="B10" s="6"/>
      <c r="C10" s="6"/>
    </row>
    <row r="11" spans="1:3" x14ac:dyDescent="0.2">
      <c r="B11" s="6"/>
      <c r="C11" s="6"/>
    </row>
    <row r="12" spans="1:3" x14ac:dyDescent="0.2">
      <c r="A12" s="7" t="s">
        <v>3</v>
      </c>
      <c r="B12" s="7" t="s">
        <v>5</v>
      </c>
      <c r="C12" s="7" t="s">
        <v>6</v>
      </c>
    </row>
    <row r="13" spans="1:3" ht="32.25" x14ac:dyDescent="0.2">
      <c r="A13" s="42" t="s">
        <v>114</v>
      </c>
      <c r="B13" s="28"/>
      <c r="C13" s="28"/>
    </row>
    <row r="14" spans="1:3" x14ac:dyDescent="0.2">
      <c r="A14" s="25"/>
      <c r="C14" s="27"/>
    </row>
    <row r="15" spans="1:3" x14ac:dyDescent="0.2">
      <c r="A15" s="8"/>
      <c r="B15" s="13" t="s">
        <v>77</v>
      </c>
      <c r="C15" s="21">
        <v>700000</v>
      </c>
    </row>
    <row r="16" spans="1:3" x14ac:dyDescent="0.2">
      <c r="A16" s="11"/>
      <c r="B16" s="22" t="s">
        <v>88</v>
      </c>
      <c r="C16" s="23">
        <f>SUM(C15:C15)</f>
        <v>700000</v>
      </c>
    </row>
    <row r="17" spans="1:3" x14ac:dyDescent="0.2">
      <c r="A17" s="8">
        <v>3639</v>
      </c>
      <c r="B17" s="9" t="s">
        <v>86</v>
      </c>
      <c r="C17" s="21">
        <v>690000</v>
      </c>
    </row>
    <row r="18" spans="1:3" x14ac:dyDescent="0.2">
      <c r="A18" s="8">
        <v>6310</v>
      </c>
      <c r="B18" s="9" t="s">
        <v>87</v>
      </c>
      <c r="C18" s="10">
        <v>10000</v>
      </c>
    </row>
    <row r="19" spans="1:3" x14ac:dyDescent="0.2">
      <c r="A19" s="11"/>
      <c r="B19" s="22" t="s">
        <v>10</v>
      </c>
      <c r="C19" s="23">
        <f>SUM(C17:C18)</f>
        <v>700000</v>
      </c>
    </row>
    <row r="20" spans="1:3" ht="10.9" customHeight="1" x14ac:dyDescent="0.2">
      <c r="B20" s="6"/>
      <c r="C20" s="6"/>
    </row>
    <row r="21" spans="1:3" ht="10.9" customHeight="1" x14ac:dyDescent="0.2">
      <c r="B21" s="6"/>
      <c r="C21" s="6"/>
    </row>
    <row r="22" spans="1:3" ht="10.9" customHeight="1" x14ac:dyDescent="0.2">
      <c r="B22" s="6"/>
      <c r="C22" s="6"/>
    </row>
    <row r="23" spans="1:3" ht="92.45" customHeight="1" x14ac:dyDescent="0.2">
      <c r="B23" s="31" t="s">
        <v>85</v>
      </c>
      <c r="C23" s="6"/>
    </row>
    <row r="24" spans="1:3" ht="10.9" customHeight="1" x14ac:dyDescent="0.2">
      <c r="B24" s="6"/>
      <c r="C24" s="6"/>
    </row>
    <row r="27" spans="1:3" x14ac:dyDescent="0.2">
      <c r="A27" s="4" t="s">
        <v>97</v>
      </c>
    </row>
    <row r="31" spans="1:3" x14ac:dyDescent="0.2">
      <c r="A31" s="4" t="s">
        <v>11</v>
      </c>
    </row>
    <row r="32" spans="1:3" x14ac:dyDescent="0.2">
      <c r="A32" s="4" t="s">
        <v>12</v>
      </c>
    </row>
    <row r="34" spans="1:4" x14ac:dyDescent="0.2">
      <c r="A34" s="1"/>
    </row>
    <row r="35" spans="1:4" s="3" customFormat="1" x14ac:dyDescent="0.2"/>
    <row r="36" spans="1:4" s="3" customFormat="1" x14ac:dyDescent="0.2"/>
    <row r="37" spans="1:4" s="3" customFormat="1" x14ac:dyDescent="0.2"/>
    <row r="39" spans="1:4" s="3" customFormat="1" x14ac:dyDescent="0.2"/>
    <row r="45" spans="1:4" x14ac:dyDescent="0.2">
      <c r="D45" s="24"/>
    </row>
    <row r="46" spans="1:4" x14ac:dyDescent="0.2">
      <c r="D46" s="24"/>
    </row>
    <row r="47" spans="1:4" x14ac:dyDescent="0.2">
      <c r="D47" s="24"/>
    </row>
    <row r="48" spans="1:4" x14ac:dyDescent="0.2">
      <c r="D48" s="24"/>
    </row>
    <row r="49" spans="4:4" s="3" customFormat="1" x14ac:dyDescent="0.2">
      <c r="D49" s="12"/>
    </row>
  </sheetData>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H56"/>
  <sheetViews>
    <sheetView tabSelected="1" workbookViewId="0">
      <selection activeCell="G17" sqref="G17"/>
    </sheetView>
  </sheetViews>
  <sheetFormatPr defaultColWidth="9.140625" defaultRowHeight="12.75" x14ac:dyDescent="0.2"/>
  <cols>
    <col min="1" max="1" width="15.28515625" style="4" customWidth="1"/>
    <col min="2" max="2" width="12.85546875" style="4" customWidth="1"/>
    <col min="3" max="3" width="42.85546875" style="4" customWidth="1"/>
    <col min="4" max="4" width="23" style="4" customWidth="1"/>
    <col min="5" max="6" width="9.140625" style="4"/>
    <col min="7" max="7" width="29.42578125" style="4" customWidth="1"/>
    <col min="8" max="16384" width="9.140625" style="4"/>
  </cols>
  <sheetData>
    <row r="1" spans="1:4" x14ac:dyDescent="0.2">
      <c r="A1" s="2"/>
      <c r="B1" s="3"/>
    </row>
    <row r="2" spans="1:4" x14ac:dyDescent="0.2">
      <c r="A2" s="2" t="s">
        <v>0</v>
      </c>
      <c r="B2" s="3"/>
    </row>
    <row r="3" spans="1:4" x14ac:dyDescent="0.2">
      <c r="A3" s="4" t="s">
        <v>1</v>
      </c>
    </row>
    <row r="4" spans="1:4" x14ac:dyDescent="0.2">
      <c r="A4" s="4" t="s">
        <v>2</v>
      </c>
    </row>
    <row r="6" spans="1:4" s="5" customFormat="1" ht="19.5" x14ac:dyDescent="0.25">
      <c r="A6" s="5" t="s">
        <v>91</v>
      </c>
    </row>
    <row r="7" spans="1:4" x14ac:dyDescent="0.2">
      <c r="C7" s="6"/>
    </row>
    <row r="8" spans="1:4" x14ac:dyDescent="0.2">
      <c r="A8" s="4" t="s">
        <v>92</v>
      </c>
      <c r="C8" s="6"/>
      <c r="D8" s="6">
        <v>800000</v>
      </c>
    </row>
    <row r="9" spans="1:4" x14ac:dyDescent="0.2">
      <c r="A9" s="3" t="s">
        <v>116</v>
      </c>
      <c r="B9" s="3"/>
      <c r="C9" s="6"/>
      <c r="D9" s="6"/>
    </row>
    <row r="10" spans="1:4" x14ac:dyDescent="0.2">
      <c r="C10" s="6"/>
      <c r="D10" s="6"/>
    </row>
    <row r="11" spans="1:4" x14ac:dyDescent="0.2">
      <c r="C11" s="6"/>
      <c r="D11" s="6"/>
    </row>
    <row r="12" spans="1:4" x14ac:dyDescent="0.2">
      <c r="A12" s="7" t="s">
        <v>3</v>
      </c>
      <c r="B12" s="7" t="s">
        <v>4</v>
      </c>
      <c r="C12" s="7" t="s">
        <v>5</v>
      </c>
      <c r="D12" s="7" t="s">
        <v>6</v>
      </c>
    </row>
    <row r="13" spans="1:4" ht="32.25" x14ac:dyDescent="0.2">
      <c r="A13" s="42" t="s">
        <v>114</v>
      </c>
      <c r="B13" s="26" t="s">
        <v>80</v>
      </c>
      <c r="C13" s="28"/>
      <c r="D13" s="28"/>
    </row>
    <row r="14" spans="1:4" x14ac:dyDescent="0.2">
      <c r="A14" s="25"/>
      <c r="B14" s="25"/>
      <c r="D14" s="27"/>
    </row>
    <row r="15" spans="1:4" x14ac:dyDescent="0.2">
      <c r="A15" s="8"/>
      <c r="B15" s="8">
        <v>8115</v>
      </c>
      <c r="C15" s="13" t="s">
        <v>77</v>
      </c>
      <c r="D15" s="21">
        <v>700000</v>
      </c>
    </row>
    <row r="16" spans="1:4" x14ac:dyDescent="0.2">
      <c r="A16" s="11"/>
      <c r="B16" s="11"/>
      <c r="C16" s="22" t="s">
        <v>84</v>
      </c>
      <c r="D16" s="23">
        <f>SUM(D15:D15)</f>
        <v>700000</v>
      </c>
    </row>
    <row r="17" spans="1:8" x14ac:dyDescent="0.2">
      <c r="A17" s="33">
        <v>3639</v>
      </c>
      <c r="B17" s="8">
        <v>5021</v>
      </c>
      <c r="C17" s="34" t="s">
        <v>7</v>
      </c>
      <c r="D17" s="10">
        <v>140000</v>
      </c>
    </row>
    <row r="18" spans="1:8" x14ac:dyDescent="0.2">
      <c r="A18" s="32">
        <v>3639</v>
      </c>
      <c r="B18" s="8">
        <v>5032</v>
      </c>
      <c r="C18" s="9" t="s">
        <v>90</v>
      </c>
      <c r="D18" s="21">
        <v>8100</v>
      </c>
    </row>
    <row r="19" spans="1:8" x14ac:dyDescent="0.2">
      <c r="A19" s="33">
        <v>3639</v>
      </c>
      <c r="B19" s="8">
        <v>5136</v>
      </c>
      <c r="C19" s="34" t="s">
        <v>78</v>
      </c>
      <c r="D19" s="10">
        <v>1000</v>
      </c>
      <c r="H19" s="30"/>
    </row>
    <row r="20" spans="1:8" x14ac:dyDescent="0.2">
      <c r="A20" s="8">
        <v>3639</v>
      </c>
      <c r="B20" s="8">
        <v>5139</v>
      </c>
      <c r="C20" s="9" t="s">
        <v>13</v>
      </c>
      <c r="D20" s="10">
        <v>2000</v>
      </c>
    </row>
    <row r="21" spans="1:8" x14ac:dyDescent="0.2">
      <c r="A21" s="8">
        <v>3639</v>
      </c>
      <c r="B21" s="8">
        <v>5167</v>
      </c>
      <c r="C21" s="9" t="s">
        <v>79</v>
      </c>
      <c r="D21" s="10">
        <v>2000</v>
      </c>
    </row>
    <row r="22" spans="1:8" x14ac:dyDescent="0.2">
      <c r="A22" s="8">
        <v>3639</v>
      </c>
      <c r="B22" s="8">
        <v>5168</v>
      </c>
      <c r="C22" s="9" t="s">
        <v>15</v>
      </c>
      <c r="D22" s="10">
        <v>15000</v>
      </c>
    </row>
    <row r="23" spans="1:8" x14ac:dyDescent="0.2">
      <c r="A23" s="8">
        <v>3639</v>
      </c>
      <c r="B23" s="8">
        <v>5175</v>
      </c>
      <c r="C23" s="9" t="s">
        <v>14</v>
      </c>
      <c r="D23" s="10">
        <v>10000</v>
      </c>
      <c r="G23" s="30"/>
    </row>
    <row r="24" spans="1:8" x14ac:dyDescent="0.2">
      <c r="A24" s="8">
        <v>6310</v>
      </c>
      <c r="B24" s="8">
        <v>5163</v>
      </c>
      <c r="C24" s="9" t="s">
        <v>8</v>
      </c>
      <c r="D24" s="10">
        <v>10000</v>
      </c>
      <c r="F24" s="30"/>
    </row>
    <row r="25" spans="1:8" x14ac:dyDescent="0.2">
      <c r="A25" s="8">
        <v>3639</v>
      </c>
      <c r="B25" s="8">
        <v>5901</v>
      </c>
      <c r="C25" s="9" t="s">
        <v>9</v>
      </c>
      <c r="D25" s="10">
        <v>511900</v>
      </c>
      <c r="F25" s="30"/>
      <c r="G25" s="30"/>
    </row>
    <row r="26" spans="1:8" x14ac:dyDescent="0.2">
      <c r="A26" s="11"/>
      <c r="B26" s="11"/>
      <c r="C26" s="22" t="s">
        <v>10</v>
      </c>
      <c r="D26" s="23">
        <f>SUM(D17:D25)</f>
        <v>700000</v>
      </c>
      <c r="F26" s="30"/>
      <c r="G26" s="30"/>
    </row>
    <row r="27" spans="1:8" ht="10.9" customHeight="1" x14ac:dyDescent="0.2">
      <c r="C27" s="6"/>
      <c r="D27" s="6"/>
    </row>
    <row r="28" spans="1:8" ht="10.9" customHeight="1" x14ac:dyDescent="0.2">
      <c r="C28" s="6"/>
      <c r="D28" s="6"/>
    </row>
    <row r="29" spans="1:8" ht="10.9" customHeight="1" x14ac:dyDescent="0.2">
      <c r="C29" s="6"/>
      <c r="D29" s="6"/>
      <c r="G29" s="30"/>
    </row>
    <row r="30" spans="1:8" ht="92.45" customHeight="1" x14ac:dyDescent="0.2">
      <c r="C30" s="31" t="s">
        <v>85</v>
      </c>
      <c r="D30" s="6" t="s">
        <v>89</v>
      </c>
    </row>
    <row r="31" spans="1:8" ht="10.9" customHeight="1" x14ac:dyDescent="0.2">
      <c r="C31" s="6"/>
      <c r="D31" s="6"/>
    </row>
    <row r="34" spans="1:1" x14ac:dyDescent="0.2">
      <c r="A34" s="4" t="s">
        <v>93</v>
      </c>
    </row>
    <row r="38" spans="1:1" x14ac:dyDescent="0.2">
      <c r="A38" s="4" t="s">
        <v>11</v>
      </c>
    </row>
    <row r="39" spans="1:1" x14ac:dyDescent="0.2">
      <c r="A39" s="4" t="s">
        <v>12</v>
      </c>
    </row>
    <row r="41" spans="1:1" x14ac:dyDescent="0.2">
      <c r="A41" s="1"/>
    </row>
    <row r="42" spans="1:1" s="3" customFormat="1" x14ac:dyDescent="0.2"/>
    <row r="43" spans="1:1" s="3" customFormat="1" x14ac:dyDescent="0.2"/>
    <row r="44" spans="1:1" s="3" customFormat="1" x14ac:dyDescent="0.2"/>
    <row r="46" spans="1:1" s="3" customFormat="1" x14ac:dyDescent="0.2"/>
    <row r="52" spans="5:5" x14ac:dyDescent="0.2">
      <c r="E52" s="24"/>
    </row>
    <row r="53" spans="5:5" x14ac:dyDescent="0.2">
      <c r="E53" s="24"/>
    </row>
    <row r="54" spans="5:5" x14ac:dyDescent="0.2">
      <c r="E54" s="24"/>
    </row>
    <row r="55" spans="5:5" x14ac:dyDescent="0.2">
      <c r="E55" s="24"/>
    </row>
    <row r="56" spans="5:5" s="3" customFormat="1" x14ac:dyDescent="0.2">
      <c r="E56" s="12"/>
    </row>
  </sheetData>
  <phoneticPr fontId="1" type="noConversion"/>
  <pageMargins left="0.47244094488188981" right="0.31496062992125984" top="0.98425196850393704" bottom="0.98425196850393704" header="0.51181102362204722" footer="0.51181102362204722"/>
  <pageSetup paperSize="9" fitToHeight="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7"/>
  <sheetViews>
    <sheetView topLeftCell="A67" workbookViewId="0">
      <selection activeCell="H8" sqref="H8"/>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43" t="s">
        <v>94</v>
      </c>
      <c r="C2" s="44"/>
    </row>
    <row r="3" spans="1:3" ht="15.75" x14ac:dyDescent="0.25">
      <c r="A3" s="17" t="s">
        <v>16</v>
      </c>
      <c r="B3" s="18" t="s">
        <v>17</v>
      </c>
      <c r="C3" s="18" t="s">
        <v>18</v>
      </c>
    </row>
    <row r="4" spans="1:3" x14ac:dyDescent="0.2">
      <c r="A4" s="45" t="s">
        <v>83</v>
      </c>
      <c r="B4" s="46"/>
      <c r="C4" s="46"/>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69</v>
      </c>
      <c r="B55" s="20"/>
      <c r="C55" s="20"/>
    </row>
    <row r="56" spans="1:3" x14ac:dyDescent="0.2">
      <c r="A56" s="19" t="s">
        <v>70</v>
      </c>
      <c r="B56" s="20"/>
      <c r="C56" s="20"/>
    </row>
    <row r="57" spans="1:3" x14ac:dyDescent="0.2">
      <c r="A57" s="19" t="s">
        <v>71</v>
      </c>
      <c r="B57" s="20"/>
      <c r="C57" s="20"/>
    </row>
    <row r="58" spans="1:3" x14ac:dyDescent="0.2">
      <c r="A58" s="19" t="s">
        <v>72</v>
      </c>
      <c r="B58" s="20"/>
      <c r="C58" s="20"/>
    </row>
    <row r="59" spans="1:3" x14ac:dyDescent="0.2">
      <c r="A59" s="19" t="s">
        <v>73</v>
      </c>
      <c r="B59" s="20"/>
      <c r="C59" s="20"/>
    </row>
    <row r="60" spans="1:3" x14ac:dyDescent="0.2">
      <c r="A60" s="19" t="s">
        <v>74</v>
      </c>
      <c r="B60" s="20"/>
      <c r="C60" s="20"/>
    </row>
    <row r="61" spans="1:3" x14ac:dyDescent="0.2">
      <c r="A61" s="19" t="s">
        <v>75</v>
      </c>
      <c r="B61" s="20"/>
      <c r="C61" s="20"/>
    </row>
    <row r="62" spans="1:3" x14ac:dyDescent="0.2">
      <c r="B62" s="14"/>
    </row>
    <row r="65" spans="1:3" x14ac:dyDescent="0.2">
      <c r="C65" t="s">
        <v>76</v>
      </c>
    </row>
    <row r="67" spans="1:3" ht="300" x14ac:dyDescent="0.2">
      <c r="A67" s="29" t="s">
        <v>81</v>
      </c>
      <c r="B67" s="29"/>
      <c r="C67" s="29" t="s">
        <v>82</v>
      </c>
    </row>
  </sheetData>
  <mergeCells count="2">
    <mergeCell ref="B2:C2"/>
    <mergeCell ref="A4:C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workbookViewId="0">
      <selection activeCell="K6" sqref="K6"/>
    </sheetView>
  </sheetViews>
  <sheetFormatPr defaultColWidth="9.140625" defaultRowHeight="12.75" x14ac:dyDescent="0.2"/>
  <cols>
    <col min="1" max="1" width="9.42578125" style="4" customWidth="1"/>
    <col min="2" max="2" width="10.140625" style="4" customWidth="1"/>
    <col min="3" max="3" width="42.85546875" style="4" customWidth="1"/>
    <col min="4" max="8" width="11.85546875" style="4" bestFit="1" customWidth="1"/>
    <col min="9" max="9" width="10.140625" style="4" bestFit="1" customWidth="1"/>
    <col min="10" max="16384" width="9.140625" style="4"/>
  </cols>
  <sheetData>
    <row r="1" spans="1:9" x14ac:dyDescent="0.2">
      <c r="A1" s="2"/>
      <c r="B1" s="3"/>
    </row>
    <row r="2" spans="1:9" x14ac:dyDescent="0.2">
      <c r="A2" s="2" t="s">
        <v>0</v>
      </c>
      <c r="B2" s="3"/>
    </row>
    <row r="3" spans="1:9" x14ac:dyDescent="0.2">
      <c r="A3" s="4" t="s">
        <v>1</v>
      </c>
    </row>
    <row r="4" spans="1:9" x14ac:dyDescent="0.2">
      <c r="A4" s="4" t="s">
        <v>2</v>
      </c>
    </row>
    <row r="6" spans="1:9" s="5" customFormat="1" ht="19.5" x14ac:dyDescent="0.25">
      <c r="A6" s="5" t="s">
        <v>112</v>
      </c>
    </row>
    <row r="7" spans="1:9" x14ac:dyDescent="0.2">
      <c r="A7" s="4" t="s">
        <v>98</v>
      </c>
      <c r="C7" s="6"/>
    </row>
    <row r="8" spans="1:9" x14ac:dyDescent="0.2">
      <c r="C8" s="6"/>
    </row>
    <row r="9" spans="1:9" x14ac:dyDescent="0.2">
      <c r="A9" s="3" t="s">
        <v>99</v>
      </c>
      <c r="B9" s="3"/>
      <c r="C9" s="6"/>
    </row>
    <row r="10" spans="1:9" x14ac:dyDescent="0.2">
      <c r="C10" s="6"/>
    </row>
    <row r="11" spans="1:9" x14ac:dyDescent="0.2">
      <c r="C11" s="6"/>
    </row>
    <row r="12" spans="1:9" x14ac:dyDescent="0.2">
      <c r="A12" s="7" t="s">
        <v>3</v>
      </c>
      <c r="B12" s="7" t="s">
        <v>4</v>
      </c>
      <c r="C12" s="7" t="s">
        <v>5</v>
      </c>
      <c r="D12" s="7" t="s">
        <v>6</v>
      </c>
      <c r="E12" s="7" t="s">
        <v>6</v>
      </c>
      <c r="F12" s="7" t="s">
        <v>6</v>
      </c>
      <c r="G12" s="7" t="s">
        <v>6</v>
      </c>
      <c r="H12" s="7" t="s">
        <v>6</v>
      </c>
    </row>
    <row r="13" spans="1:9" x14ac:dyDescent="0.2">
      <c r="A13" s="26"/>
      <c r="B13" s="26"/>
      <c r="C13" s="28"/>
      <c r="D13" s="41" t="s">
        <v>107</v>
      </c>
      <c r="E13" s="41" t="s">
        <v>108</v>
      </c>
      <c r="F13" s="41" t="s">
        <v>109</v>
      </c>
      <c r="G13" s="41" t="s">
        <v>110</v>
      </c>
      <c r="H13" s="41" t="s">
        <v>111</v>
      </c>
    </row>
    <row r="14" spans="1:9" x14ac:dyDescent="0.2">
      <c r="A14" s="35">
        <v>6310</v>
      </c>
      <c r="B14" s="35">
        <v>2142</v>
      </c>
      <c r="C14" s="4" t="s">
        <v>100</v>
      </c>
      <c r="D14" s="21">
        <v>6000000</v>
      </c>
      <c r="E14" s="21">
        <v>6000000</v>
      </c>
      <c r="F14" s="21">
        <v>6000000</v>
      </c>
      <c r="G14" s="21">
        <v>6000000</v>
      </c>
      <c r="H14" s="21">
        <v>6000000</v>
      </c>
      <c r="I14" s="30"/>
    </row>
    <row r="15" spans="1:9" x14ac:dyDescent="0.2">
      <c r="A15" s="11"/>
      <c r="B15" s="11"/>
      <c r="C15" s="36" t="s">
        <v>101</v>
      </c>
      <c r="D15" s="37">
        <f>SUM(D14)</f>
        <v>6000000</v>
      </c>
      <c r="E15" s="37">
        <f t="shared" ref="E15:H15" si="0">SUM(E14)</f>
        <v>6000000</v>
      </c>
      <c r="F15" s="37">
        <f t="shared" si="0"/>
        <v>6000000</v>
      </c>
      <c r="G15" s="37">
        <f t="shared" si="0"/>
        <v>6000000</v>
      </c>
      <c r="H15" s="37">
        <f t="shared" si="0"/>
        <v>6000000</v>
      </c>
      <c r="I15" s="30"/>
    </row>
    <row r="16" spans="1:9" x14ac:dyDescent="0.2">
      <c r="A16" s="8">
        <v>3639</v>
      </c>
      <c r="B16" s="8">
        <v>5021</v>
      </c>
      <c r="C16" s="38" t="s">
        <v>7</v>
      </c>
      <c r="D16" s="21">
        <v>140000</v>
      </c>
      <c r="E16" s="21">
        <v>140000</v>
      </c>
      <c r="F16" s="21">
        <v>140000</v>
      </c>
      <c r="G16" s="21">
        <v>140000</v>
      </c>
      <c r="H16" s="21">
        <v>140000</v>
      </c>
      <c r="I16" s="30"/>
    </row>
    <row r="17" spans="1:11" x14ac:dyDescent="0.2">
      <c r="A17" s="8">
        <v>3639</v>
      </c>
      <c r="B17" s="8">
        <v>5032</v>
      </c>
      <c r="C17" s="38" t="s">
        <v>90</v>
      </c>
      <c r="D17" s="21">
        <v>8100</v>
      </c>
      <c r="E17" s="21">
        <v>8100</v>
      </c>
      <c r="F17" s="21">
        <v>8100</v>
      </c>
      <c r="G17" s="21">
        <v>8100</v>
      </c>
      <c r="H17" s="21">
        <v>8100</v>
      </c>
      <c r="I17" s="30"/>
    </row>
    <row r="18" spans="1:11" x14ac:dyDescent="0.2">
      <c r="A18" s="8">
        <v>3639</v>
      </c>
      <c r="B18" s="8">
        <v>5136</v>
      </c>
      <c r="C18" s="38" t="s">
        <v>78</v>
      </c>
      <c r="D18" s="21">
        <v>1000</v>
      </c>
      <c r="E18" s="21">
        <v>1000</v>
      </c>
      <c r="F18" s="21">
        <v>1000</v>
      </c>
      <c r="G18" s="21">
        <v>1000</v>
      </c>
      <c r="H18" s="21">
        <v>1000</v>
      </c>
      <c r="I18" s="30"/>
    </row>
    <row r="19" spans="1:11" x14ac:dyDescent="0.2">
      <c r="A19" s="8">
        <v>3639</v>
      </c>
      <c r="B19" s="8">
        <v>5139</v>
      </c>
      <c r="C19" s="38" t="s">
        <v>13</v>
      </c>
      <c r="D19" s="21">
        <v>2000</v>
      </c>
      <c r="E19" s="21">
        <v>2000</v>
      </c>
      <c r="F19" s="21">
        <v>2000</v>
      </c>
      <c r="G19" s="21">
        <v>2000</v>
      </c>
      <c r="H19" s="21">
        <v>2000</v>
      </c>
      <c r="I19" s="30"/>
    </row>
    <row r="20" spans="1:11" x14ac:dyDescent="0.2">
      <c r="A20" s="8">
        <v>3639</v>
      </c>
      <c r="B20" s="8">
        <v>5167</v>
      </c>
      <c r="C20" s="38" t="s">
        <v>79</v>
      </c>
      <c r="D20" s="21">
        <v>2000</v>
      </c>
      <c r="E20" s="21">
        <v>2000</v>
      </c>
      <c r="F20" s="21">
        <v>2000</v>
      </c>
      <c r="G20" s="21">
        <v>2000</v>
      </c>
      <c r="H20" s="21">
        <v>2000</v>
      </c>
      <c r="I20" s="30"/>
    </row>
    <row r="21" spans="1:11" x14ac:dyDescent="0.2">
      <c r="A21" s="8">
        <v>3639</v>
      </c>
      <c r="B21" s="8">
        <v>5168</v>
      </c>
      <c r="C21" s="38" t="s">
        <v>15</v>
      </c>
      <c r="D21" s="21">
        <v>15000</v>
      </c>
      <c r="E21" s="21">
        <v>15000</v>
      </c>
      <c r="F21" s="21">
        <v>15000</v>
      </c>
      <c r="G21" s="21">
        <v>15000</v>
      </c>
      <c r="H21" s="21">
        <v>15000</v>
      </c>
      <c r="I21" s="30"/>
    </row>
    <row r="22" spans="1:11" x14ac:dyDescent="0.2">
      <c r="A22" s="8">
        <v>3639</v>
      </c>
      <c r="B22" s="8">
        <v>5175</v>
      </c>
      <c r="C22" s="38" t="s">
        <v>14</v>
      </c>
      <c r="D22" s="21">
        <v>10000</v>
      </c>
      <c r="E22" s="21">
        <v>10000</v>
      </c>
      <c r="F22" s="21">
        <v>10000</v>
      </c>
      <c r="G22" s="21">
        <v>10000</v>
      </c>
      <c r="H22" s="21">
        <v>10000</v>
      </c>
      <c r="I22" s="30"/>
    </row>
    <row r="23" spans="1:11" x14ac:dyDescent="0.2">
      <c r="A23" s="8">
        <v>6310</v>
      </c>
      <c r="B23" s="8">
        <v>5163</v>
      </c>
      <c r="C23" s="38" t="s">
        <v>8</v>
      </c>
      <c r="D23" s="21">
        <v>10000</v>
      </c>
      <c r="E23" s="21">
        <v>10000</v>
      </c>
      <c r="F23" s="21">
        <v>10000</v>
      </c>
      <c r="G23" s="21">
        <v>10000</v>
      </c>
      <c r="H23" s="21">
        <v>10000</v>
      </c>
      <c r="I23" s="30"/>
    </row>
    <row r="24" spans="1:11" x14ac:dyDescent="0.2">
      <c r="A24" s="8">
        <v>3639</v>
      </c>
      <c r="B24" s="8">
        <v>5321</v>
      </c>
      <c r="C24" s="4" t="s">
        <v>102</v>
      </c>
      <c r="D24" s="21">
        <v>5500000</v>
      </c>
      <c r="E24" s="21">
        <v>5500000</v>
      </c>
      <c r="F24" s="21">
        <v>5500000</v>
      </c>
      <c r="G24" s="21">
        <v>5500000</v>
      </c>
      <c r="H24" s="21">
        <v>5500000</v>
      </c>
      <c r="I24" s="30"/>
    </row>
    <row r="25" spans="1:11" x14ac:dyDescent="0.2">
      <c r="A25" s="8">
        <v>3639</v>
      </c>
      <c r="B25" s="8">
        <v>5901</v>
      </c>
      <c r="C25" s="38" t="s">
        <v>9</v>
      </c>
      <c r="D25" s="21">
        <v>311900</v>
      </c>
      <c r="E25" s="21">
        <v>311900</v>
      </c>
      <c r="F25" s="21">
        <v>311900</v>
      </c>
      <c r="G25" s="21">
        <v>311900</v>
      </c>
      <c r="H25" s="21">
        <v>311900</v>
      </c>
      <c r="I25" s="30"/>
      <c r="K25" s="30"/>
    </row>
    <row r="26" spans="1:11" x14ac:dyDescent="0.2">
      <c r="A26" s="11"/>
      <c r="B26" s="11"/>
      <c r="C26" s="36" t="s">
        <v>10</v>
      </c>
      <c r="D26" s="37">
        <f>SUM(D16:D25)</f>
        <v>6000000</v>
      </c>
      <c r="E26" s="37">
        <f>SUM(E16:E25)</f>
        <v>6000000</v>
      </c>
      <c r="F26" s="37">
        <f>SUM(F16:F25)</f>
        <v>6000000</v>
      </c>
      <c r="G26" s="37">
        <f>SUM(G16:G25)</f>
        <v>6000000</v>
      </c>
      <c r="H26" s="37">
        <f>SUM(H16:H25)</f>
        <v>6000000</v>
      </c>
      <c r="I26" s="30"/>
    </row>
    <row r="27" spans="1:11" x14ac:dyDescent="0.2">
      <c r="C27" s="6"/>
    </row>
    <row r="28" spans="1:11" x14ac:dyDescent="0.2">
      <c r="C28" s="6"/>
    </row>
    <row r="29" spans="1:11" x14ac:dyDescent="0.2">
      <c r="C29" s="6"/>
    </row>
    <row r="30" spans="1:11" x14ac:dyDescent="0.2">
      <c r="C30" s="6"/>
      <c r="F30" s="30"/>
    </row>
    <row r="31" spans="1:11" x14ac:dyDescent="0.2">
      <c r="A31" s="39"/>
      <c r="C31" s="40"/>
    </row>
    <row r="32" spans="1:11" x14ac:dyDescent="0.2">
      <c r="F32" s="30"/>
    </row>
    <row r="34" spans="1:1" x14ac:dyDescent="0.2">
      <c r="A34" s="4" t="s">
        <v>103</v>
      </c>
    </row>
    <row r="38" spans="1:1" x14ac:dyDescent="0.2">
      <c r="A38" s="4" t="s">
        <v>11</v>
      </c>
    </row>
    <row r="39" spans="1:1" x14ac:dyDescent="0.2">
      <c r="A39" s="4" t="s">
        <v>12</v>
      </c>
    </row>
    <row r="41" spans="1:1" x14ac:dyDescent="0.2">
      <c r="A41" s="1"/>
    </row>
    <row r="42" spans="1:1" s="3" customFormat="1" x14ac:dyDescent="0.2"/>
    <row r="43" spans="1:1" s="3" customFormat="1" x14ac:dyDescent="0.2"/>
    <row r="44" spans="1:1" s="3" customFormat="1" x14ac:dyDescent="0.2"/>
    <row r="46" spans="1:1" s="3" customFormat="1" x14ac:dyDescent="0.2"/>
    <row r="52" spans="4:4" x14ac:dyDescent="0.2">
      <c r="D52" s="24"/>
    </row>
    <row r="53" spans="4:4" x14ac:dyDescent="0.2">
      <c r="D53" s="24"/>
    </row>
    <row r="54" spans="4:4" x14ac:dyDescent="0.2">
      <c r="D54" s="24"/>
    </row>
    <row r="55" spans="4:4" x14ac:dyDescent="0.2">
      <c r="D55" s="24"/>
    </row>
    <row r="56" spans="4:4" s="3" customFormat="1" x14ac:dyDescent="0.2">
      <c r="D56" s="12"/>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7"/>
  <sheetViews>
    <sheetView workbookViewId="0">
      <selection activeCell="K16" sqref="K16"/>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43" t="s">
        <v>113</v>
      </c>
      <c r="C2" s="44"/>
    </row>
    <row r="3" spans="1:3" ht="15.75" x14ac:dyDescent="0.25">
      <c r="A3" s="17" t="s">
        <v>16</v>
      </c>
      <c r="B3" s="18" t="s">
        <v>17</v>
      </c>
      <c r="C3" s="18" t="s">
        <v>18</v>
      </c>
    </row>
    <row r="4" spans="1:3" x14ac:dyDescent="0.2">
      <c r="A4" s="45" t="s">
        <v>104</v>
      </c>
      <c r="B4" s="46"/>
      <c r="C4" s="46"/>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69</v>
      </c>
      <c r="B55" s="20"/>
      <c r="C55" s="20"/>
    </row>
    <row r="56" spans="1:3" x14ac:dyDescent="0.2">
      <c r="A56" s="19" t="s">
        <v>70</v>
      </c>
      <c r="B56" s="20"/>
      <c r="C56" s="20"/>
    </row>
    <row r="57" spans="1:3" x14ac:dyDescent="0.2">
      <c r="A57" s="19" t="s">
        <v>71</v>
      </c>
      <c r="B57" s="20"/>
      <c r="C57" s="20"/>
    </row>
    <row r="58" spans="1:3" x14ac:dyDescent="0.2">
      <c r="A58" s="19" t="s">
        <v>72</v>
      </c>
      <c r="B58" s="20"/>
      <c r="C58" s="20"/>
    </row>
    <row r="59" spans="1:3" x14ac:dyDescent="0.2">
      <c r="A59" s="19" t="s">
        <v>73</v>
      </c>
      <c r="B59" s="20"/>
      <c r="C59" s="20"/>
    </row>
    <row r="60" spans="1:3" x14ac:dyDescent="0.2">
      <c r="A60" s="19" t="s">
        <v>74</v>
      </c>
      <c r="B60" s="20"/>
      <c r="C60" s="20"/>
    </row>
    <row r="61" spans="1:3" x14ac:dyDescent="0.2">
      <c r="A61" s="19" t="s">
        <v>75</v>
      </c>
      <c r="B61" s="20"/>
      <c r="C61" s="20"/>
    </row>
    <row r="62" spans="1:3" x14ac:dyDescent="0.2">
      <c r="B62" s="14"/>
    </row>
    <row r="65" spans="1:3" x14ac:dyDescent="0.2">
      <c r="C65" t="s">
        <v>76</v>
      </c>
    </row>
    <row r="67" spans="1:3" ht="324" x14ac:dyDescent="0.2">
      <c r="A67" s="29" t="s">
        <v>105</v>
      </c>
      <c r="C67" s="29" t="s">
        <v>106</v>
      </c>
    </row>
  </sheetData>
  <mergeCells count="2">
    <mergeCell ref="B2:C2"/>
    <mergeCell ref="A4:C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návrh rozpočtu</vt:lpstr>
      <vt:lpstr>rozpis rozpočtu </vt:lpstr>
      <vt:lpstr>zveřejnění rozpočtu</vt:lpstr>
      <vt:lpstr>střed. výhled rok 22-26</vt:lpstr>
      <vt:lpstr>zveřejnění výhledu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Štanclová</dc:creator>
  <cp:lastModifiedBy>Irena Burešová</cp:lastModifiedBy>
  <cp:lastPrinted>2020-10-31T12:02:55Z</cp:lastPrinted>
  <dcterms:created xsi:type="dcterms:W3CDTF">2007-11-11T16:41:15Z</dcterms:created>
  <dcterms:modified xsi:type="dcterms:W3CDTF">2021-11-15T07:34:36Z</dcterms:modified>
</cp:coreProperties>
</file>